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Chris\Documents\"/>
    </mc:Choice>
  </mc:AlternateContent>
  <xr:revisionPtr revIDLastSave="0" documentId="8_{8FA60F1C-8E2F-44C2-A29A-9B013C2E7C31}" xr6:coauthVersionLast="36" xr6:coauthVersionMax="36" xr10:uidLastSave="{00000000-0000-0000-0000-000000000000}"/>
  <bookViews>
    <workbookView xWindow="0" yWindow="0" windowWidth="10380" windowHeight="4720" activeTab="1" xr2:uid="{00000000-000D-0000-FFFF-FFFF00000000}"/>
  </bookViews>
  <sheets>
    <sheet name="Instructions" sheetId="1" r:id="rId1"/>
    <sheet name="Risk Register" sheetId="2" r:id="rId2"/>
    <sheet name="Scoring Guide" sheetId="3" r:id="rId3"/>
  </sheets>
  <calcPr calcId="191029"/>
</workbook>
</file>

<file path=xl/calcChain.xml><?xml version="1.0" encoding="utf-8"?>
<calcChain xmlns="http://schemas.openxmlformats.org/spreadsheetml/2006/main">
  <c r="N33" i="2" l="1"/>
  <c r="M33" i="2"/>
  <c r="I33" i="2"/>
  <c r="H33" i="2"/>
  <c r="N32" i="2"/>
  <c r="M32" i="2"/>
  <c r="I32" i="2"/>
  <c r="H32" i="2"/>
  <c r="M31" i="2"/>
  <c r="N31" i="2" s="1"/>
  <c r="I31" i="2"/>
  <c r="H31" i="2"/>
  <c r="N30" i="2"/>
  <c r="M30" i="2"/>
  <c r="I30" i="2"/>
  <c r="H30" i="2"/>
  <c r="N29" i="2"/>
  <c r="M29" i="2"/>
  <c r="I29" i="2"/>
  <c r="H29" i="2"/>
  <c r="M28" i="2"/>
  <c r="N28" i="2" s="1"/>
  <c r="I28" i="2"/>
  <c r="H28" i="2"/>
  <c r="N27" i="2"/>
  <c r="M27" i="2"/>
  <c r="I27" i="2"/>
  <c r="H27" i="2"/>
  <c r="N26" i="2"/>
  <c r="M26" i="2"/>
  <c r="I26" i="2"/>
  <c r="H26" i="2"/>
  <c r="M25" i="2"/>
  <c r="N25" i="2" s="1"/>
  <c r="I25" i="2"/>
  <c r="H25" i="2"/>
  <c r="N24" i="2"/>
  <c r="M24" i="2"/>
  <c r="I24" i="2"/>
  <c r="H24" i="2"/>
  <c r="N23" i="2"/>
  <c r="M23" i="2"/>
  <c r="I23" i="2"/>
  <c r="H23" i="2"/>
  <c r="M22" i="2"/>
  <c r="N22" i="2" s="1"/>
  <c r="I22" i="2"/>
  <c r="H22" i="2"/>
  <c r="N21" i="2"/>
  <c r="M21" i="2"/>
  <c r="I21" i="2"/>
  <c r="H21" i="2"/>
  <c r="N20" i="2"/>
  <c r="M20" i="2"/>
  <c r="I20" i="2"/>
  <c r="H20" i="2"/>
  <c r="M19" i="2"/>
  <c r="N19" i="2" s="1"/>
  <c r="I19" i="2"/>
  <c r="H19" i="2"/>
  <c r="N18" i="2"/>
  <c r="M18" i="2"/>
  <c r="I18" i="2"/>
  <c r="H18" i="2"/>
  <c r="N17" i="2"/>
  <c r="M17" i="2"/>
  <c r="I17" i="2"/>
  <c r="H17" i="2"/>
  <c r="M16" i="2"/>
  <c r="N16" i="2" s="1"/>
  <c r="I16" i="2"/>
  <c r="H16" i="2"/>
  <c r="N15" i="2"/>
  <c r="M15" i="2"/>
  <c r="I15" i="2"/>
  <c r="H15" i="2"/>
  <c r="N14" i="2"/>
  <c r="M14" i="2"/>
  <c r="I14" i="2"/>
  <c r="H14" i="2"/>
  <c r="M13" i="2"/>
  <c r="N13" i="2" s="1"/>
  <c r="I13" i="2"/>
  <c r="H13" i="2"/>
  <c r="N12" i="2"/>
  <c r="M12" i="2"/>
  <c r="I12" i="2"/>
  <c r="H12" i="2"/>
  <c r="N11" i="2"/>
  <c r="M11" i="2"/>
  <c r="H11" i="2"/>
  <c r="I11" i="2" s="1"/>
  <c r="M10" i="2"/>
  <c r="N10" i="2" s="1"/>
  <c r="I10" i="2"/>
  <c r="H10" i="2"/>
  <c r="N9" i="2"/>
  <c r="M9" i="2"/>
  <c r="I9" i="2"/>
  <c r="H9" i="2"/>
  <c r="N8" i="2"/>
  <c r="M8" i="2"/>
  <c r="H8" i="2"/>
  <c r="I8" i="2" s="1"/>
  <c r="M7" i="2"/>
  <c r="N7" i="2" s="1"/>
  <c r="I7" i="2"/>
  <c r="H7" i="2"/>
  <c r="N6" i="2"/>
  <c r="M6" i="2"/>
  <c r="I6" i="2"/>
  <c r="H6" i="2"/>
  <c r="N5" i="2"/>
  <c r="M5" i="2"/>
  <c r="H5" i="2"/>
  <c r="I5" i="2" s="1"/>
  <c r="M4" i="2"/>
  <c r="N4" i="2" s="1"/>
  <c r="I4" i="2"/>
  <c r="H4" i="2"/>
</calcChain>
</file>

<file path=xl/sharedStrings.xml><?xml version="1.0" encoding="utf-8"?>
<sst xmlns="http://schemas.openxmlformats.org/spreadsheetml/2006/main" count="141" uniqueCount="129">
  <si>
    <t>TRANSPORTATION RISK ASSESSMENT TEMPLATE</t>
  </si>
  <si>
    <t>riskpublishing.com  |  Chris Ekai, ISO 31000 Lead Risk Manager</t>
  </si>
  <si>
    <t>HOW TO USE THIS TEMPLATE</t>
  </si>
  <si>
    <t>Work the Risk Register tab from left to right. It follows the five-step transportation risk assessment method: identify the hazard, analyze it (Likelihood x Impact), evaluate the score against your risk appetite, mitigate with controls, then monitor the residual risk and the action to closure.</t>
  </si>
  <si>
    <t>Score every risk twice: once inherent (before new controls) and once residual (after your planned mitigation). The Score and Risk Level columns calculate automatically and colour themselves green, amber, or red. Five worked example rows are pre-filled, one per mode  delete or overwrite them.</t>
  </si>
  <si>
    <t>THE FIVE MODES TO COVER</t>
  </si>
  <si>
    <t>1. Roadway  driver fatigue, road geometry, traffic volume, weather, vehicle condition.
2. Airway  flight operations, airport infrastructure, maintenance, emergency response.
3. Waterway  vessel stability, navigation, collision probability, oil spill response.
4. Rail  track integrity, bearing health, grade crossings, hazmat tank cars.
5. Pipeline  corrosion, weld failure, leak detection, third-party excavation damage.</t>
  </si>
  <si>
    <t>THE 5x5 SCORING MODEL</t>
  </si>
  <si>
    <t>Likelihood and Impact are each rated 1 (very low) to 5 (very high). Risk Score = Likelihood x Impact, giving a 1 to 25 range. Bands: 1-4 Low (green), 5-9 Moderate (amber), 10-15 High (orange), 16-25 Extreme (red). See the Scoring Guide tab for the full scales and matrix.</t>
  </si>
  <si>
    <t>U.S. REGULATORS BY MODE</t>
  </si>
  <si>
    <t>FMCSA governs trucks and buses (hours of service, driver qualification, maintenance). FAA governs aviation. PHMSA governs pipelines and hazardous materials. FRA governs rail. The NTSB independently investigates serious accidents in every mode. Map each risk to the regulator that owns it.</t>
  </si>
  <si>
    <t>REVIEW CADENCE</t>
  </si>
  <si>
    <t>Re-assess whenever routes, cargo, vehicles, or regulations change  and after any serious incident or near miss. Do not wait for the annual calendar. Log the review date and the next review date on every risk.</t>
  </si>
  <si>
    <t>Companion guide: riskpublishing.com/transportation-risk-assessment/</t>
  </si>
  <si>
    <t>(c) riskpublishing.com  Free to use and adapt with attribution. Not legal or safety-engineering advice.</t>
  </si>
  <si>
    <t>TRANSPORTATION RISK ASSESSMENT  RISK REGISTER</t>
  </si>
  <si>
    <t>ID</t>
  </si>
  <si>
    <t>Mode</t>
  </si>
  <si>
    <t>Hazard / Risk Event</t>
  </si>
  <si>
    <t>Cause / Source</t>
  </si>
  <si>
    <t>Potential Consequence</t>
  </si>
  <si>
    <t>Likelihood (1-5)</t>
  </si>
  <si>
    <t>Impact (1-5)</t>
  </si>
  <si>
    <t>Inherent Score</t>
  </si>
  <si>
    <t>Inherent Level</t>
  </si>
  <si>
    <t>Existing &amp; Planned Controls</t>
  </si>
  <si>
    <t>Residual Likelihood (1-5)</t>
  </si>
  <si>
    <t>Residual Impact (1-5)</t>
  </si>
  <si>
    <t>Residual Score</t>
  </si>
  <si>
    <t>Residual Level</t>
  </si>
  <si>
    <t>Risk Owner</t>
  </si>
  <si>
    <t>Regulator</t>
  </si>
  <si>
    <t>Target Date</t>
  </si>
  <si>
    <t>Status</t>
  </si>
  <si>
    <t>TR-01</t>
  </si>
  <si>
    <t>Roadway</t>
  </si>
  <si>
    <t>Long-haul driver fatigue causes highway crash</t>
  </si>
  <si>
    <t>Hours-of-service breach; night driving; tight schedule</t>
  </si>
  <si>
    <t>Fatalities, injuries, cargo loss, FMCSA penalty</t>
  </si>
  <si>
    <t>Telematics fatigue alerts, ELD hours monitoring, trip scheduling, driver training</t>
  </si>
  <si>
    <t>Fleet Safety Manager</t>
  </si>
  <si>
    <t>FMCSA</t>
  </si>
  <si>
    <t>2026-09-30</t>
  </si>
  <si>
    <t>In progress</t>
  </si>
  <si>
    <t>TR-02</t>
  </si>
  <si>
    <t>Airway</t>
  </si>
  <si>
    <t>Ground handling damage undetected before departure</t>
  </si>
  <si>
    <t>Rushed turnaround; inspection gap</t>
  </si>
  <si>
    <t>Airworthiness incident, delay, injury</t>
  </si>
  <si>
    <t>Pre-flight inspection checklist, FOD program, maintenance sign-off</t>
  </si>
  <si>
    <t>Aviation Safety Officer</t>
  </si>
  <si>
    <t>FAA</t>
  </si>
  <si>
    <t>2026-10-31</t>
  </si>
  <si>
    <t>Open</t>
  </si>
  <si>
    <t>TR-03</t>
  </si>
  <si>
    <t>Waterway</t>
  </si>
  <si>
    <t>Vessel collision in congested port approach</t>
  </si>
  <si>
    <t>Navigation error; poor visibility; traffic density</t>
  </si>
  <si>
    <t>Hull breach, spill, casualties</t>
  </si>
  <si>
    <t>Bridge resource management, radar/AIS, pilot boarding, weather holds</t>
  </si>
  <si>
    <t>Marine Operations Lead</t>
  </si>
  <si>
    <t>USCG / BTS</t>
  </si>
  <si>
    <t>2026-11-30</t>
  </si>
  <si>
    <t>TR-04</t>
  </si>
  <si>
    <t>Rail</t>
  </si>
  <si>
    <t>Overheated wheel bearing causes derailment with hazmat release</t>
  </si>
  <si>
    <t>Bearing failure; detector spacing too wide</t>
  </si>
  <si>
    <t>Derailment, toxic release, evacuation, &gt;$1B cost</t>
  </si>
  <si>
    <t>Wayside bearing detectors (lower thresholds), tank-car standards, route risk analysis</t>
  </si>
  <si>
    <t>Rail Safety Manager</t>
  </si>
  <si>
    <t>FRA / NTSB</t>
  </si>
  <si>
    <t>2026-12-15</t>
  </si>
  <si>
    <t>TR-05</t>
  </si>
  <si>
    <t>Pipeline</t>
  </si>
  <si>
    <t>Corrosion-driven pipeline leak of hazardous liquid</t>
  </si>
  <si>
    <t>Material degradation; missed integrity dig</t>
  </si>
  <si>
    <t>Environmental release, fines, property damage</t>
  </si>
  <si>
    <t>Integrity management program, in-line inspection, leak detection, cathodic protection</t>
  </si>
  <si>
    <t>Pipeline Integrity Engineer</t>
  </si>
  <si>
    <t>PHMSA</t>
  </si>
  <si>
    <t>2027-01-31</t>
  </si>
  <si>
    <t>SCORING GUIDE &amp; 5x5 RISK MATRIX</t>
  </si>
  <si>
    <t>Likelihood scale</t>
  </si>
  <si>
    <t>Risk matrix  Likelihood (rows) x Impact (columns) = score</t>
  </si>
  <si>
    <t>Rating</t>
  </si>
  <si>
    <t>Descriptor</t>
  </si>
  <si>
    <t>Definition</t>
  </si>
  <si>
    <t>1</t>
  </si>
  <si>
    <t>Rare</t>
  </si>
  <si>
    <t>May occur only in exceptional circumstances</t>
  </si>
  <si>
    <t>L \ I</t>
  </si>
  <si>
    <t>2</t>
  </si>
  <si>
    <t>Unlikely</t>
  </si>
  <si>
    <t>Could occur at some time</t>
  </si>
  <si>
    <t>3</t>
  </si>
  <si>
    <t>Possible</t>
  </si>
  <si>
    <t>Might occur occasionally</t>
  </si>
  <si>
    <t>4</t>
  </si>
  <si>
    <t>Likely</t>
  </si>
  <si>
    <t>Will probably occur in most circumstances</t>
  </si>
  <si>
    <t>5</t>
  </si>
  <si>
    <t>Almost certain</t>
  </si>
  <si>
    <t>Expected to occur in most circumstances</t>
  </si>
  <si>
    <t>Impact scale</t>
  </si>
  <si>
    <t>Insignificant</t>
  </si>
  <si>
    <t>No injury; negligible cost or delay</t>
  </si>
  <si>
    <t>Risk bands</t>
  </si>
  <si>
    <t>Minor</t>
  </si>
  <si>
    <t>First aid; small cost; minor delay</t>
  </si>
  <si>
    <t>Score</t>
  </si>
  <si>
    <t>Level</t>
  </si>
  <si>
    <t>Response</t>
  </si>
  <si>
    <t>Moderate</t>
  </si>
  <si>
    <t>Medical treatment; notable cost; SLA breach</t>
  </si>
  <si>
    <t>1-4</t>
  </si>
  <si>
    <t>Low</t>
  </si>
  <si>
    <t>Monitor; manage by routine procedures</t>
  </si>
  <si>
    <t>Major</t>
  </si>
  <si>
    <t>Serious injury; large cost; regulatory fine</t>
  </si>
  <si>
    <t>5-9</t>
  </si>
  <si>
    <t>Specific management responsibility; plan controls</t>
  </si>
  <si>
    <t>Catastrophic</t>
  </si>
  <si>
    <t>Fatality; major loss; license or hazmat event</t>
  </si>
  <si>
    <t>10-15</t>
  </si>
  <si>
    <t>High</t>
  </si>
  <si>
    <t>Senior attention; act promptly</t>
  </si>
  <si>
    <t>16-25</t>
  </si>
  <si>
    <t>Extreme</t>
  </si>
  <si>
    <t>Immediate action; escalate to leadership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</si>
</sst>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20"/>
      <color rgb="FF1A5276"/>
      <name val="Arial"/>
    </font>
    <font>
      <i/>
      <sz val="10"/>
      <color rgb="FF666666"/>
      <name val="Arial"/>
    </font>
    <font>
      <b/>
      <sz val="12"/>
      <color rgb="FF2E75B6"/>
      <name val="Arial"/>
    </font>
    <font>
      <sz val="10.5"/>
      <color rgb="FF2C3E50"/>
      <name val="Arial"/>
    </font>
    <font>
      <b/>
      <sz val="10.5"/>
      <color rgb="FF2E75B6"/>
      <name val="Arial"/>
    </font>
    <font>
      <i/>
      <sz val="9"/>
      <color rgb="FF666666"/>
      <name val="Arial"/>
    </font>
    <font>
      <b/>
      <sz val="14"/>
      <color rgb="FF1A5276"/>
      <name val="Arial"/>
    </font>
    <font>
      <b/>
      <sz val="10"/>
      <color rgb="FFFFFFFF"/>
      <name val="Arial"/>
    </font>
    <font>
      <sz val="9.5"/>
      <color rgb="FF2C3E50"/>
      <name val="Arial"/>
    </font>
    <font>
      <b/>
      <sz val="11"/>
      <color rgb="FF2E75B6"/>
      <name val="Arial"/>
    </font>
    <font>
      <sz val="10"/>
      <color rgb="FF2C3E50"/>
      <name val="Arial"/>
    </font>
    <font>
      <b/>
      <sz val="10"/>
      <color rgb="FFFFFFFF"/>
      <name val="Calibri"/>
    </font>
    <font>
      <b/>
      <sz val="10"/>
      <color rgb="FF2C3E50"/>
      <name val="Calibri"/>
    </font>
  </fonts>
  <fills count="8">
    <fill>
      <patternFill patternType="none"/>
    </fill>
    <fill>
      <patternFill patternType="gray125"/>
    </fill>
    <fill>
      <patternFill patternType="solid">
        <fgColor rgb="FF1A5276"/>
      </patternFill>
    </fill>
    <fill>
      <patternFill patternType="solid">
        <fgColor rgb="FFEBF5FB"/>
      </patternFill>
    </fill>
    <fill>
      <patternFill patternType="solid">
        <fgColor rgb="FF2ECC71"/>
      </patternFill>
    </fill>
    <fill>
      <patternFill patternType="solid">
        <fgColor rgb="FFF39C12"/>
      </patternFill>
    </fill>
    <fill>
      <patternFill patternType="solid">
        <fgColor rgb="FFE67E22"/>
      </patternFill>
    </fill>
    <fill>
      <patternFill patternType="solid">
        <fgColor rgb="FFE74C3C"/>
      </patternFill>
    </fill>
  </fills>
  <borders count="4">
    <border>
      <left/>
      <right/>
      <top/>
      <bottom/>
      <diagonal/>
    </border>
    <border>
      <left style="thin">
        <color rgb="FFB0C4DE"/>
      </left>
      <right style="thin">
        <color rgb="FFB0C4DE"/>
      </right>
      <top style="thin">
        <color rgb="FFB0C4DE"/>
      </top>
      <bottom style="thin">
        <color rgb="FFB0C4DE"/>
      </bottom>
      <diagonal/>
    </border>
    <border>
      <left/>
      <right/>
      <top style="thin">
        <color rgb="FFB0C4DE"/>
      </top>
      <bottom style="thin">
        <color rgb="FFB0C4DE"/>
      </bottom>
      <diagonal/>
    </border>
    <border>
      <left/>
      <right style="thin">
        <color rgb="FFB0C4DE"/>
      </right>
      <top style="thin">
        <color rgb="FFB0C4DE"/>
      </top>
      <bottom style="thin">
        <color rgb="FFB0C4DE"/>
      </bottom>
      <diagonal/>
    </border>
  </borders>
  <cellStyleXfs count="1">
    <xf numFmtId="0" fontId="0" fillId="0" borderId="0"/>
  </cellStyleXfs>
  <cellXfs count="29">
    <xf numFmtId="0" fontId="0" fillId="0" borderId="0" xfId="0"/>
    <xf numFmtId="0" fontId="2" fillId="0" borderId="0" xfId="0" applyFont="1"/>
    <xf numFmtId="0" fontId="3" fillId="0" borderId="0" xfId="0" applyFont="1"/>
    <xf numFmtId="0" fontId="4" fillId="0" borderId="0" xfId="0" applyFont="1" applyAlignment="1">
      <alignment vertical="top" wrapText="1"/>
    </xf>
    <xf numFmtId="0" fontId="5" fillId="0" borderId="0" xfId="0" applyFont="1"/>
    <xf numFmtId="0" fontId="6" fillId="0" borderId="0" xfId="0" applyFont="1"/>
    <xf numFmtId="0" fontId="7" fillId="0" borderId="0" xfId="0" applyFont="1"/>
    <xf numFmtId="0" fontId="8" fillId="2"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vertical="top" wrapText="1"/>
    </xf>
    <xf numFmtId="0" fontId="9" fillId="0" borderId="1" xfId="0" applyFont="1" applyBorder="1" applyAlignment="1">
      <alignment horizontal="center" vertical="center" wrapText="1"/>
    </xf>
    <xf numFmtId="0" fontId="9" fillId="0" borderId="1" xfId="0" applyFont="1" applyBorder="1" applyAlignment="1">
      <alignment vertical="top" wrapText="1"/>
    </xf>
    <xf numFmtId="0" fontId="10" fillId="0" borderId="0" xfId="0" applyFont="1"/>
    <xf numFmtId="0" fontId="11" fillId="0" borderId="1" xfId="0" applyFont="1" applyBorder="1" applyAlignment="1">
      <alignment horizontal="center" vertical="center" wrapText="1"/>
    </xf>
    <xf numFmtId="0" fontId="11" fillId="0" borderId="1" xfId="0" applyFont="1" applyBorder="1" applyAlignment="1">
      <alignment vertical="top" wrapText="1"/>
    </xf>
    <xf numFmtId="0" fontId="12" fillId="2"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1" fillId="0" borderId="0" xfId="0" applyFont="1"/>
    <xf numFmtId="0" fontId="7" fillId="0" borderId="0" xfId="0" applyFont="1"/>
    <xf numFmtId="0" fontId="0" fillId="0" borderId="0" xfId="0"/>
    <xf numFmtId="0" fontId="11" fillId="0" borderId="1" xfId="0" applyFont="1" applyBorder="1" applyAlignment="1">
      <alignment vertical="top" wrapText="1"/>
    </xf>
    <xf numFmtId="0" fontId="8" fillId="2" borderId="1" xfId="0" applyFont="1" applyFill="1" applyBorder="1" applyAlignment="1">
      <alignment horizontal="center" vertical="center" wrapText="1"/>
    </xf>
    <xf numFmtId="0" fontId="0" fillId="0" borderId="2" xfId="0" applyBorder="1"/>
    <xf numFmtId="0" fontId="0" fillId="0" borderId="3" xfId="0" applyBorder="1"/>
  </cellXfs>
  <cellStyles count="1">
    <cellStyle name="Normal" xfId="0" builtinId="0"/>
  </cellStyles>
  <dxfs count="16">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67E22"/>
        </patternFill>
      </fill>
    </dxf>
    <dxf>
      <font>
        <b/>
        <color rgb="FFFFFFFF"/>
      </font>
      <fill>
        <patternFill patternType="solid">
          <fgColor rgb="FFE74C3C"/>
        </patternFill>
      </fill>
    </dxf>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67E22"/>
        </patternFill>
      </fill>
    </dxf>
    <dxf>
      <font>
        <b/>
        <color rgb="FFFFFFFF"/>
      </font>
      <fill>
        <patternFill patternType="solid">
          <fgColor rgb="FFE74C3C"/>
        </patternFill>
      </fill>
    </dxf>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67E22"/>
        </patternFill>
      </fill>
    </dxf>
    <dxf>
      <font>
        <b/>
        <color rgb="FFFFFFFF"/>
      </font>
      <fill>
        <patternFill patternType="solid">
          <fgColor rgb="FFE74C3C"/>
        </patternFill>
      </fill>
    </dxf>
    <dxf>
      <font>
        <b/>
        <color rgb="FFFFFFFF"/>
      </font>
      <fill>
        <patternFill patternType="solid">
          <fgColor rgb="FF2ECC71"/>
        </patternFill>
      </fill>
    </dxf>
    <dxf>
      <font>
        <b/>
        <color rgb="FF2C3E50"/>
      </font>
      <fill>
        <patternFill patternType="solid">
          <fgColor rgb="FFF39C12"/>
        </patternFill>
      </fill>
    </dxf>
    <dxf>
      <font>
        <b/>
        <color rgb="FFFFFFFF"/>
      </font>
      <fill>
        <patternFill patternType="solid">
          <fgColor rgb="FFE67E22"/>
        </patternFill>
      </fill>
    </dxf>
    <dxf>
      <font>
        <b/>
        <color rgb="FFFFFFFF"/>
      </font>
      <fill>
        <patternFill patternType="solid">
          <fgColor rgb="FFE74C3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9"/>
  <sheetViews>
    <sheetView showGridLines="0" workbookViewId="0"/>
  </sheetViews>
  <sheetFormatPr defaultRowHeight="14.5" x14ac:dyDescent="0.35"/>
  <cols>
    <col min="1" max="1" width="3" customWidth="1"/>
    <col min="2" max="2" width="104" customWidth="1"/>
  </cols>
  <sheetData>
    <row r="2" spans="2:2" ht="25" x14ac:dyDescent="0.5">
      <c r="B2" s="22" t="s">
        <v>0</v>
      </c>
    </row>
    <row r="3" spans="2:2" x14ac:dyDescent="0.35">
      <c r="B3" s="1" t="s">
        <v>1</v>
      </c>
    </row>
    <row r="6" spans="2:2" ht="15.5" x14ac:dyDescent="0.35">
      <c r="B6" s="2" t="s">
        <v>2</v>
      </c>
    </row>
    <row r="7" spans="2:2" ht="45" customHeight="1" x14ac:dyDescent="0.35">
      <c r="B7" s="3" t="s">
        <v>3</v>
      </c>
    </row>
    <row r="8" spans="2:2" ht="45" customHeight="1" x14ac:dyDescent="0.35">
      <c r="B8" s="3" t="s">
        <v>4</v>
      </c>
    </row>
    <row r="9" spans="2:2" ht="15.5" x14ac:dyDescent="0.35">
      <c r="B9" s="2" t="s">
        <v>5</v>
      </c>
    </row>
    <row r="10" spans="2:2" ht="135" customHeight="1" x14ac:dyDescent="0.35">
      <c r="B10" s="3" t="s">
        <v>6</v>
      </c>
    </row>
    <row r="11" spans="2:2" ht="15.5" x14ac:dyDescent="0.35">
      <c r="B11" s="2" t="s">
        <v>7</v>
      </c>
    </row>
    <row r="12" spans="2:2" ht="45" customHeight="1" x14ac:dyDescent="0.35">
      <c r="B12" s="3" t="s">
        <v>8</v>
      </c>
    </row>
    <row r="13" spans="2:2" ht="15.5" x14ac:dyDescent="0.35">
      <c r="B13" s="2" t="s">
        <v>9</v>
      </c>
    </row>
    <row r="14" spans="2:2" ht="45" customHeight="1" x14ac:dyDescent="0.35">
      <c r="B14" s="3" t="s">
        <v>10</v>
      </c>
    </row>
    <row r="15" spans="2:2" ht="15.5" x14ac:dyDescent="0.35">
      <c r="B15" s="2" t="s">
        <v>11</v>
      </c>
    </row>
    <row r="16" spans="2:2" ht="45" customHeight="1" x14ac:dyDescent="0.35">
      <c r="B16" s="3" t="s">
        <v>12</v>
      </c>
    </row>
    <row r="18" spans="2:2" x14ac:dyDescent="0.35">
      <c r="B18" s="4" t="s">
        <v>13</v>
      </c>
    </row>
    <row r="19" spans="2:2" x14ac:dyDescent="0.35">
      <c r="B19" s="5" t="s">
        <v>14</v>
      </c>
    </row>
  </sheetData>
  <mergeCells count="1">
    <mergeCell ref="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3"/>
  <sheetViews>
    <sheetView showGridLines="0" tabSelected="1" workbookViewId="0">
      <pane xSplit="2" ySplit="3" topLeftCell="C4" activePane="bottomRight" state="frozen"/>
      <selection pane="topRight"/>
      <selection pane="bottomLeft"/>
      <selection pane="bottomRight" activeCell="D6" sqref="D6"/>
    </sheetView>
  </sheetViews>
  <sheetFormatPr defaultRowHeight="14.5" x14ac:dyDescent="0.35"/>
  <cols>
    <col min="1" max="1" width="5" customWidth="1"/>
    <col min="2" max="2" width="11" customWidth="1"/>
    <col min="3" max="3" width="26" customWidth="1"/>
    <col min="4" max="4" width="24" customWidth="1"/>
    <col min="5" max="5" width="26" customWidth="1"/>
    <col min="6" max="8" width="9" customWidth="1"/>
    <col min="9" max="9" width="11" customWidth="1"/>
    <col min="10" max="10" width="30" customWidth="1"/>
    <col min="11" max="12" width="10" customWidth="1"/>
    <col min="13" max="13" width="9" customWidth="1"/>
    <col min="14" max="14" width="11" customWidth="1"/>
    <col min="15" max="15" width="16" customWidth="1"/>
    <col min="16" max="16" width="11" customWidth="1"/>
    <col min="17" max="17" width="12" customWidth="1"/>
    <col min="18" max="18" width="13" customWidth="1"/>
  </cols>
  <sheetData>
    <row r="1" spans="1:18" ht="18" x14ac:dyDescent="0.4">
      <c r="A1" s="23" t="s">
        <v>15</v>
      </c>
      <c r="B1" s="24"/>
      <c r="C1" s="24"/>
      <c r="D1" s="24"/>
      <c r="E1" s="24"/>
      <c r="F1" s="24"/>
      <c r="G1" s="24"/>
      <c r="H1" s="24"/>
      <c r="I1" s="24"/>
      <c r="J1" s="24"/>
      <c r="K1" s="24"/>
      <c r="L1" s="24"/>
      <c r="M1" s="24"/>
      <c r="N1" s="24"/>
      <c r="O1" s="24"/>
      <c r="P1" s="24"/>
      <c r="Q1" s="24"/>
      <c r="R1" s="24"/>
    </row>
    <row r="3" spans="1:18" ht="42" customHeight="1" x14ac:dyDescent="0.35">
      <c r="A3" s="7" t="s">
        <v>16</v>
      </c>
      <c r="B3" s="7" t="s">
        <v>17</v>
      </c>
      <c r="C3" s="7" t="s">
        <v>18</v>
      </c>
      <c r="D3" s="7" t="s">
        <v>19</v>
      </c>
      <c r="E3" s="7" t="s">
        <v>20</v>
      </c>
      <c r="F3" s="7" t="s">
        <v>21</v>
      </c>
      <c r="G3" s="7" t="s">
        <v>22</v>
      </c>
      <c r="H3" s="7" t="s">
        <v>23</v>
      </c>
      <c r="I3" s="7" t="s">
        <v>24</v>
      </c>
      <c r="J3" s="7" t="s">
        <v>25</v>
      </c>
      <c r="K3" s="7" t="s">
        <v>26</v>
      </c>
      <c r="L3" s="7" t="s">
        <v>27</v>
      </c>
      <c r="M3" s="7" t="s">
        <v>28</v>
      </c>
      <c r="N3" s="7" t="s">
        <v>29</v>
      </c>
      <c r="O3" s="7" t="s">
        <v>30</v>
      </c>
      <c r="P3" s="7" t="s">
        <v>31</v>
      </c>
      <c r="Q3" s="7" t="s">
        <v>32</v>
      </c>
      <c r="R3" s="7" t="s">
        <v>33</v>
      </c>
    </row>
    <row r="4" spans="1:18" ht="46" customHeight="1" x14ac:dyDescent="0.35">
      <c r="A4" s="8" t="s">
        <v>34</v>
      </c>
      <c r="B4" s="9" t="s">
        <v>35</v>
      </c>
      <c r="C4" s="9" t="s">
        <v>36</v>
      </c>
      <c r="D4" s="9" t="s">
        <v>37</v>
      </c>
      <c r="E4" s="9" t="s">
        <v>38</v>
      </c>
      <c r="F4" s="8">
        <v>4</v>
      </c>
      <c r="G4" s="8">
        <v>5</v>
      </c>
      <c r="H4" s="8">
        <f>F4*G4</f>
        <v>20</v>
      </c>
      <c r="I4" s="8" t="str">
        <f t="shared" ref="I4:I33" si="0">IF(H4="","",IF(H4&gt;=16,"Extreme",IF(H4&gt;=10,"High",IF(H4&gt;=5,"Moderate","Low"))))</f>
        <v>Extreme</v>
      </c>
      <c r="J4" s="9" t="s">
        <v>39</v>
      </c>
      <c r="K4" s="8">
        <v>2</v>
      </c>
      <c r="L4" s="8">
        <v>5</v>
      </c>
      <c r="M4" s="8">
        <f>K4*L4</f>
        <v>10</v>
      </c>
      <c r="N4" s="8" t="str">
        <f t="shared" ref="N4:N33" si="1">IF(M4="","",IF(M4&gt;=16,"Extreme",IF(M4&gt;=10,"High",IF(M4&gt;=5,"Moderate","Low"))))</f>
        <v>High</v>
      </c>
      <c r="O4" s="9" t="s">
        <v>40</v>
      </c>
      <c r="P4" s="9" t="s">
        <v>41</v>
      </c>
      <c r="Q4" s="8" t="s">
        <v>42</v>
      </c>
      <c r="R4" s="8" t="s">
        <v>43</v>
      </c>
    </row>
    <row r="5" spans="1:18" ht="46" customHeight="1" x14ac:dyDescent="0.35">
      <c r="A5" s="10" t="s">
        <v>44</v>
      </c>
      <c r="B5" s="11" t="s">
        <v>45</v>
      </c>
      <c r="C5" s="11" t="s">
        <v>46</v>
      </c>
      <c r="D5" s="11" t="s">
        <v>47</v>
      </c>
      <c r="E5" s="11" t="s">
        <v>48</v>
      </c>
      <c r="F5" s="10">
        <v>2</v>
      </c>
      <c r="G5" s="10">
        <v>5</v>
      </c>
      <c r="H5" s="10">
        <f>F5*G5</f>
        <v>10</v>
      </c>
      <c r="I5" s="10" t="str">
        <f t="shared" si="0"/>
        <v>High</v>
      </c>
      <c r="J5" s="11" t="s">
        <v>49</v>
      </c>
      <c r="K5" s="10">
        <v>1</v>
      </c>
      <c r="L5" s="10">
        <v>5</v>
      </c>
      <c r="M5" s="10">
        <f>K5*L5</f>
        <v>5</v>
      </c>
      <c r="N5" s="10" t="str">
        <f t="shared" si="1"/>
        <v>Moderate</v>
      </c>
      <c r="O5" s="11" t="s">
        <v>50</v>
      </c>
      <c r="P5" s="11" t="s">
        <v>51</v>
      </c>
      <c r="Q5" s="10" t="s">
        <v>52</v>
      </c>
      <c r="R5" s="10" t="s">
        <v>53</v>
      </c>
    </row>
    <row r="6" spans="1:18" ht="46" customHeight="1" x14ac:dyDescent="0.35">
      <c r="A6" s="8" t="s">
        <v>54</v>
      </c>
      <c r="B6" s="9" t="s">
        <v>55</v>
      </c>
      <c r="C6" s="9" t="s">
        <v>56</v>
      </c>
      <c r="D6" s="9" t="s">
        <v>57</v>
      </c>
      <c r="E6" s="9" t="s">
        <v>58</v>
      </c>
      <c r="F6" s="8">
        <v>2</v>
      </c>
      <c r="G6" s="8">
        <v>4</v>
      </c>
      <c r="H6" s="8">
        <f>F6*G6</f>
        <v>8</v>
      </c>
      <c r="I6" s="8" t="str">
        <f t="shared" si="0"/>
        <v>Moderate</v>
      </c>
      <c r="J6" s="9" t="s">
        <v>59</v>
      </c>
      <c r="K6" s="8">
        <v>1</v>
      </c>
      <c r="L6" s="8">
        <v>4</v>
      </c>
      <c r="M6" s="8">
        <f>K6*L6</f>
        <v>4</v>
      </c>
      <c r="N6" s="8" t="str">
        <f t="shared" si="1"/>
        <v>Low</v>
      </c>
      <c r="O6" s="9" t="s">
        <v>60</v>
      </c>
      <c r="P6" s="9" t="s">
        <v>61</v>
      </c>
      <c r="Q6" s="8" t="s">
        <v>62</v>
      </c>
      <c r="R6" s="8" t="s">
        <v>53</v>
      </c>
    </row>
    <row r="7" spans="1:18" ht="46" customHeight="1" x14ac:dyDescent="0.35">
      <c r="A7" s="10" t="s">
        <v>63</v>
      </c>
      <c r="B7" s="11" t="s">
        <v>64</v>
      </c>
      <c r="C7" s="11" t="s">
        <v>65</v>
      </c>
      <c r="D7" s="11" t="s">
        <v>66</v>
      </c>
      <c r="E7" s="11" t="s">
        <v>67</v>
      </c>
      <c r="F7" s="10">
        <v>3</v>
      </c>
      <c r="G7" s="10">
        <v>5</v>
      </c>
      <c r="H7" s="10">
        <f>F7*G7</f>
        <v>15</v>
      </c>
      <c r="I7" s="10" t="str">
        <f t="shared" si="0"/>
        <v>High</v>
      </c>
      <c r="J7" s="11" t="s">
        <v>68</v>
      </c>
      <c r="K7" s="10">
        <v>1</v>
      </c>
      <c r="L7" s="10">
        <v>5</v>
      </c>
      <c r="M7" s="10">
        <f>K7*L7</f>
        <v>5</v>
      </c>
      <c r="N7" s="10" t="str">
        <f t="shared" si="1"/>
        <v>Moderate</v>
      </c>
      <c r="O7" s="11" t="s">
        <v>69</v>
      </c>
      <c r="P7" s="11" t="s">
        <v>70</v>
      </c>
      <c r="Q7" s="10" t="s">
        <v>71</v>
      </c>
      <c r="R7" s="10" t="s">
        <v>43</v>
      </c>
    </row>
    <row r="8" spans="1:18" ht="46" customHeight="1" x14ac:dyDescent="0.35">
      <c r="A8" s="8" t="s">
        <v>72</v>
      </c>
      <c r="B8" s="9" t="s">
        <v>73</v>
      </c>
      <c r="C8" s="9" t="s">
        <v>74</v>
      </c>
      <c r="D8" s="9" t="s">
        <v>75</v>
      </c>
      <c r="E8" s="9" t="s">
        <v>76</v>
      </c>
      <c r="F8" s="8">
        <v>3</v>
      </c>
      <c r="G8" s="8">
        <v>4</v>
      </c>
      <c r="H8" s="8">
        <f>F8*G8</f>
        <v>12</v>
      </c>
      <c r="I8" s="8" t="str">
        <f t="shared" si="0"/>
        <v>High</v>
      </c>
      <c r="J8" s="9" t="s">
        <v>77</v>
      </c>
      <c r="K8" s="8">
        <v>2</v>
      </c>
      <c r="L8" s="8">
        <v>4</v>
      </c>
      <c r="M8" s="8">
        <f>K8*L8</f>
        <v>8</v>
      </c>
      <c r="N8" s="8" t="str">
        <f t="shared" si="1"/>
        <v>Moderate</v>
      </c>
      <c r="O8" s="9" t="s">
        <v>78</v>
      </c>
      <c r="P8" s="9" t="s">
        <v>79</v>
      </c>
      <c r="Q8" s="8" t="s">
        <v>80</v>
      </c>
      <c r="R8" s="8" t="s">
        <v>53</v>
      </c>
    </row>
    <row r="9" spans="1:18" x14ac:dyDescent="0.35">
      <c r="A9" s="10"/>
      <c r="B9" s="11"/>
      <c r="C9" s="11"/>
      <c r="D9" s="11"/>
      <c r="E9" s="11"/>
      <c r="F9" s="10"/>
      <c r="G9" s="10"/>
      <c r="H9" s="10" t="str">
        <f t="shared" ref="H9:H33" si="2">IF(F9="","",F9*G9)</f>
        <v/>
      </c>
      <c r="I9" s="10" t="str">
        <f t="shared" si="0"/>
        <v/>
      </c>
      <c r="J9" s="11"/>
      <c r="K9" s="10"/>
      <c r="L9" s="10"/>
      <c r="M9" s="10" t="str">
        <f t="shared" ref="M9:M33" si="3">IF(K9="","",K9*L9)</f>
        <v/>
      </c>
      <c r="N9" s="10" t="str">
        <f t="shared" si="1"/>
        <v/>
      </c>
      <c r="O9" s="11"/>
      <c r="P9" s="11"/>
      <c r="Q9" s="10"/>
      <c r="R9" s="10"/>
    </row>
    <row r="10" spans="1:18" x14ac:dyDescent="0.35">
      <c r="A10" s="8"/>
      <c r="B10" s="9"/>
      <c r="C10" s="9"/>
      <c r="D10" s="9"/>
      <c r="E10" s="9"/>
      <c r="F10" s="8"/>
      <c r="G10" s="8"/>
      <c r="H10" s="8" t="str">
        <f t="shared" si="2"/>
        <v/>
      </c>
      <c r="I10" s="8" t="str">
        <f t="shared" si="0"/>
        <v/>
      </c>
      <c r="J10" s="9"/>
      <c r="K10" s="8"/>
      <c r="L10" s="8"/>
      <c r="M10" s="8" t="str">
        <f t="shared" si="3"/>
        <v/>
      </c>
      <c r="N10" s="8" t="str">
        <f t="shared" si="1"/>
        <v/>
      </c>
      <c r="O10" s="9"/>
      <c r="P10" s="9"/>
      <c r="Q10" s="8"/>
      <c r="R10" s="8"/>
    </row>
    <row r="11" spans="1:18" x14ac:dyDescent="0.35">
      <c r="A11" s="10"/>
      <c r="B11" s="11"/>
      <c r="C11" s="11"/>
      <c r="D11" s="11"/>
      <c r="E11" s="11"/>
      <c r="F11" s="10"/>
      <c r="G11" s="10"/>
      <c r="H11" s="10" t="str">
        <f t="shared" si="2"/>
        <v/>
      </c>
      <c r="I11" s="10" t="str">
        <f t="shared" si="0"/>
        <v/>
      </c>
      <c r="J11" s="11"/>
      <c r="K11" s="10"/>
      <c r="L11" s="10"/>
      <c r="M11" s="10" t="str">
        <f t="shared" si="3"/>
        <v/>
      </c>
      <c r="N11" s="10" t="str">
        <f t="shared" si="1"/>
        <v/>
      </c>
      <c r="O11" s="11"/>
      <c r="P11" s="11"/>
      <c r="Q11" s="10"/>
      <c r="R11" s="10"/>
    </row>
    <row r="12" spans="1:18" x14ac:dyDescent="0.35">
      <c r="A12" s="8"/>
      <c r="B12" s="9"/>
      <c r="C12" s="9"/>
      <c r="D12" s="9"/>
      <c r="E12" s="9"/>
      <c r="F12" s="8"/>
      <c r="G12" s="8"/>
      <c r="H12" s="8" t="str">
        <f t="shared" si="2"/>
        <v/>
      </c>
      <c r="I12" s="8" t="str">
        <f t="shared" si="0"/>
        <v/>
      </c>
      <c r="J12" s="9"/>
      <c r="K12" s="8"/>
      <c r="L12" s="8"/>
      <c r="M12" s="8" t="str">
        <f t="shared" si="3"/>
        <v/>
      </c>
      <c r="N12" s="8" t="str">
        <f t="shared" si="1"/>
        <v/>
      </c>
      <c r="O12" s="9"/>
      <c r="P12" s="9"/>
      <c r="Q12" s="8"/>
      <c r="R12" s="8"/>
    </row>
    <row r="13" spans="1:18" x14ac:dyDescent="0.35">
      <c r="A13" s="10"/>
      <c r="B13" s="11"/>
      <c r="C13" s="11"/>
      <c r="D13" s="11"/>
      <c r="E13" s="11"/>
      <c r="F13" s="10"/>
      <c r="G13" s="10"/>
      <c r="H13" s="10" t="str">
        <f t="shared" si="2"/>
        <v/>
      </c>
      <c r="I13" s="10" t="str">
        <f t="shared" si="0"/>
        <v/>
      </c>
      <c r="J13" s="11"/>
      <c r="K13" s="10"/>
      <c r="L13" s="10"/>
      <c r="M13" s="10" t="str">
        <f t="shared" si="3"/>
        <v/>
      </c>
      <c r="N13" s="10" t="str">
        <f t="shared" si="1"/>
        <v/>
      </c>
      <c r="O13" s="11"/>
      <c r="P13" s="11"/>
      <c r="Q13" s="10"/>
      <c r="R13" s="10"/>
    </row>
    <row r="14" spans="1:18" x14ac:dyDescent="0.35">
      <c r="A14" s="8"/>
      <c r="B14" s="9"/>
      <c r="C14" s="9"/>
      <c r="D14" s="9"/>
      <c r="E14" s="9"/>
      <c r="F14" s="8"/>
      <c r="G14" s="8"/>
      <c r="H14" s="8" t="str">
        <f t="shared" si="2"/>
        <v/>
      </c>
      <c r="I14" s="8" t="str">
        <f t="shared" si="0"/>
        <v/>
      </c>
      <c r="J14" s="9"/>
      <c r="K14" s="8"/>
      <c r="L14" s="8"/>
      <c r="M14" s="8" t="str">
        <f t="shared" si="3"/>
        <v/>
      </c>
      <c r="N14" s="8" t="str">
        <f t="shared" si="1"/>
        <v/>
      </c>
      <c r="O14" s="9"/>
      <c r="P14" s="9"/>
      <c r="Q14" s="8"/>
      <c r="R14" s="8"/>
    </row>
    <row r="15" spans="1:18" x14ac:dyDescent="0.35">
      <c r="A15" s="10"/>
      <c r="B15" s="11"/>
      <c r="C15" s="11"/>
      <c r="D15" s="11"/>
      <c r="E15" s="11"/>
      <c r="F15" s="10"/>
      <c r="G15" s="10"/>
      <c r="H15" s="10" t="str">
        <f t="shared" si="2"/>
        <v/>
      </c>
      <c r="I15" s="10" t="str">
        <f t="shared" si="0"/>
        <v/>
      </c>
      <c r="J15" s="11"/>
      <c r="K15" s="10"/>
      <c r="L15" s="10"/>
      <c r="M15" s="10" t="str">
        <f t="shared" si="3"/>
        <v/>
      </c>
      <c r="N15" s="10" t="str">
        <f t="shared" si="1"/>
        <v/>
      </c>
      <c r="O15" s="11"/>
      <c r="P15" s="11"/>
      <c r="Q15" s="10"/>
      <c r="R15" s="10"/>
    </row>
    <row r="16" spans="1:18" x14ac:dyDescent="0.35">
      <c r="A16" s="8"/>
      <c r="B16" s="9"/>
      <c r="C16" s="9"/>
      <c r="D16" s="9"/>
      <c r="E16" s="9"/>
      <c r="F16" s="8"/>
      <c r="G16" s="8"/>
      <c r="H16" s="8" t="str">
        <f t="shared" si="2"/>
        <v/>
      </c>
      <c r="I16" s="8" t="str">
        <f t="shared" si="0"/>
        <v/>
      </c>
      <c r="J16" s="9"/>
      <c r="K16" s="8"/>
      <c r="L16" s="8"/>
      <c r="M16" s="8" t="str">
        <f t="shared" si="3"/>
        <v/>
      </c>
      <c r="N16" s="8" t="str">
        <f t="shared" si="1"/>
        <v/>
      </c>
      <c r="O16" s="9"/>
      <c r="P16" s="9"/>
      <c r="Q16" s="8"/>
      <c r="R16" s="8"/>
    </row>
    <row r="17" spans="1:18" x14ac:dyDescent="0.35">
      <c r="A17" s="10"/>
      <c r="B17" s="11"/>
      <c r="C17" s="11"/>
      <c r="D17" s="11"/>
      <c r="E17" s="11"/>
      <c r="F17" s="10"/>
      <c r="G17" s="10"/>
      <c r="H17" s="10" t="str">
        <f t="shared" si="2"/>
        <v/>
      </c>
      <c r="I17" s="10" t="str">
        <f t="shared" si="0"/>
        <v/>
      </c>
      <c r="J17" s="11"/>
      <c r="K17" s="10"/>
      <c r="L17" s="10"/>
      <c r="M17" s="10" t="str">
        <f t="shared" si="3"/>
        <v/>
      </c>
      <c r="N17" s="10" t="str">
        <f t="shared" si="1"/>
        <v/>
      </c>
      <c r="O17" s="11"/>
      <c r="P17" s="11"/>
      <c r="Q17" s="10"/>
      <c r="R17" s="10"/>
    </row>
    <row r="18" spans="1:18" x14ac:dyDescent="0.35">
      <c r="A18" s="8"/>
      <c r="B18" s="9"/>
      <c r="C18" s="9"/>
      <c r="D18" s="9"/>
      <c r="E18" s="9"/>
      <c r="F18" s="8"/>
      <c r="G18" s="8"/>
      <c r="H18" s="8" t="str">
        <f t="shared" si="2"/>
        <v/>
      </c>
      <c r="I18" s="8" t="str">
        <f t="shared" si="0"/>
        <v/>
      </c>
      <c r="J18" s="9"/>
      <c r="K18" s="8"/>
      <c r="L18" s="8"/>
      <c r="M18" s="8" t="str">
        <f t="shared" si="3"/>
        <v/>
      </c>
      <c r="N18" s="8" t="str">
        <f t="shared" si="1"/>
        <v/>
      </c>
      <c r="O18" s="9"/>
      <c r="P18" s="9"/>
      <c r="Q18" s="8"/>
      <c r="R18" s="8"/>
    </row>
    <row r="19" spans="1:18" x14ac:dyDescent="0.35">
      <c r="A19" s="10"/>
      <c r="B19" s="11"/>
      <c r="C19" s="11"/>
      <c r="D19" s="11"/>
      <c r="E19" s="11"/>
      <c r="F19" s="10"/>
      <c r="G19" s="10"/>
      <c r="H19" s="10" t="str">
        <f t="shared" si="2"/>
        <v/>
      </c>
      <c r="I19" s="10" t="str">
        <f t="shared" si="0"/>
        <v/>
      </c>
      <c r="J19" s="11"/>
      <c r="K19" s="10"/>
      <c r="L19" s="10"/>
      <c r="M19" s="10" t="str">
        <f t="shared" si="3"/>
        <v/>
      </c>
      <c r="N19" s="10" t="str">
        <f t="shared" si="1"/>
        <v/>
      </c>
      <c r="O19" s="11"/>
      <c r="P19" s="11"/>
      <c r="Q19" s="10"/>
      <c r="R19" s="10"/>
    </row>
    <row r="20" spans="1:18" x14ac:dyDescent="0.35">
      <c r="A20" s="8"/>
      <c r="B20" s="9"/>
      <c r="C20" s="9"/>
      <c r="D20" s="9"/>
      <c r="E20" s="9"/>
      <c r="F20" s="8"/>
      <c r="G20" s="8"/>
      <c r="H20" s="8" t="str">
        <f t="shared" si="2"/>
        <v/>
      </c>
      <c r="I20" s="8" t="str">
        <f t="shared" si="0"/>
        <v/>
      </c>
      <c r="J20" s="9"/>
      <c r="K20" s="8"/>
      <c r="L20" s="8"/>
      <c r="M20" s="8" t="str">
        <f t="shared" si="3"/>
        <v/>
      </c>
      <c r="N20" s="8" t="str">
        <f t="shared" si="1"/>
        <v/>
      </c>
      <c r="O20" s="9"/>
      <c r="P20" s="9"/>
      <c r="Q20" s="8"/>
      <c r="R20" s="8"/>
    </row>
    <row r="21" spans="1:18" x14ac:dyDescent="0.35">
      <c r="A21" s="10"/>
      <c r="B21" s="11"/>
      <c r="C21" s="11"/>
      <c r="D21" s="11"/>
      <c r="E21" s="11"/>
      <c r="F21" s="10"/>
      <c r="G21" s="10"/>
      <c r="H21" s="10" t="str">
        <f t="shared" si="2"/>
        <v/>
      </c>
      <c r="I21" s="10" t="str">
        <f t="shared" si="0"/>
        <v/>
      </c>
      <c r="J21" s="11"/>
      <c r="K21" s="10"/>
      <c r="L21" s="10"/>
      <c r="M21" s="10" t="str">
        <f t="shared" si="3"/>
        <v/>
      </c>
      <c r="N21" s="10" t="str">
        <f t="shared" si="1"/>
        <v/>
      </c>
      <c r="O21" s="11"/>
      <c r="P21" s="11"/>
      <c r="Q21" s="10"/>
      <c r="R21" s="10"/>
    </row>
    <row r="22" spans="1:18" x14ac:dyDescent="0.35">
      <c r="A22" s="8"/>
      <c r="B22" s="9"/>
      <c r="C22" s="9"/>
      <c r="D22" s="9"/>
      <c r="E22" s="9"/>
      <c r="F22" s="8"/>
      <c r="G22" s="8"/>
      <c r="H22" s="8" t="str">
        <f t="shared" si="2"/>
        <v/>
      </c>
      <c r="I22" s="8" t="str">
        <f t="shared" si="0"/>
        <v/>
      </c>
      <c r="J22" s="9"/>
      <c r="K22" s="8"/>
      <c r="L22" s="8"/>
      <c r="M22" s="8" t="str">
        <f t="shared" si="3"/>
        <v/>
      </c>
      <c r="N22" s="8" t="str">
        <f t="shared" si="1"/>
        <v/>
      </c>
      <c r="O22" s="9"/>
      <c r="P22" s="9"/>
      <c r="Q22" s="8"/>
      <c r="R22" s="8"/>
    </row>
    <row r="23" spans="1:18" x14ac:dyDescent="0.35">
      <c r="A23" s="10"/>
      <c r="B23" s="11"/>
      <c r="C23" s="11"/>
      <c r="D23" s="11"/>
      <c r="E23" s="11"/>
      <c r="F23" s="10"/>
      <c r="G23" s="10"/>
      <c r="H23" s="10" t="str">
        <f t="shared" si="2"/>
        <v/>
      </c>
      <c r="I23" s="10" t="str">
        <f t="shared" si="0"/>
        <v/>
      </c>
      <c r="J23" s="11"/>
      <c r="K23" s="10"/>
      <c r="L23" s="10"/>
      <c r="M23" s="10" t="str">
        <f t="shared" si="3"/>
        <v/>
      </c>
      <c r="N23" s="10" t="str">
        <f t="shared" si="1"/>
        <v/>
      </c>
      <c r="O23" s="11"/>
      <c r="P23" s="11"/>
      <c r="Q23" s="10"/>
      <c r="R23" s="10"/>
    </row>
    <row r="24" spans="1:18" x14ac:dyDescent="0.35">
      <c r="A24" s="8"/>
      <c r="B24" s="9"/>
      <c r="C24" s="9"/>
      <c r="D24" s="9"/>
      <c r="E24" s="9"/>
      <c r="F24" s="8"/>
      <c r="G24" s="8"/>
      <c r="H24" s="8" t="str">
        <f t="shared" si="2"/>
        <v/>
      </c>
      <c r="I24" s="8" t="str">
        <f t="shared" si="0"/>
        <v/>
      </c>
      <c r="J24" s="9"/>
      <c r="K24" s="8"/>
      <c r="L24" s="8"/>
      <c r="M24" s="8" t="str">
        <f t="shared" si="3"/>
        <v/>
      </c>
      <c r="N24" s="8" t="str">
        <f t="shared" si="1"/>
        <v/>
      </c>
      <c r="O24" s="9"/>
      <c r="P24" s="9"/>
      <c r="Q24" s="8"/>
      <c r="R24" s="8"/>
    </row>
    <row r="25" spans="1:18" x14ac:dyDescent="0.35">
      <c r="A25" s="10"/>
      <c r="B25" s="11"/>
      <c r="C25" s="11"/>
      <c r="D25" s="11"/>
      <c r="E25" s="11"/>
      <c r="F25" s="10"/>
      <c r="G25" s="10"/>
      <c r="H25" s="10" t="str">
        <f t="shared" si="2"/>
        <v/>
      </c>
      <c r="I25" s="10" t="str">
        <f t="shared" si="0"/>
        <v/>
      </c>
      <c r="J25" s="11"/>
      <c r="K25" s="10"/>
      <c r="L25" s="10"/>
      <c r="M25" s="10" t="str">
        <f t="shared" si="3"/>
        <v/>
      </c>
      <c r="N25" s="10" t="str">
        <f t="shared" si="1"/>
        <v/>
      </c>
      <c r="O25" s="11"/>
      <c r="P25" s="11"/>
      <c r="Q25" s="10"/>
      <c r="R25" s="10"/>
    </row>
    <row r="26" spans="1:18" x14ac:dyDescent="0.35">
      <c r="A26" s="8"/>
      <c r="B26" s="9"/>
      <c r="C26" s="9"/>
      <c r="D26" s="9"/>
      <c r="E26" s="9"/>
      <c r="F26" s="8"/>
      <c r="G26" s="8"/>
      <c r="H26" s="8" t="str">
        <f t="shared" si="2"/>
        <v/>
      </c>
      <c r="I26" s="8" t="str">
        <f t="shared" si="0"/>
        <v/>
      </c>
      <c r="J26" s="9"/>
      <c r="K26" s="8"/>
      <c r="L26" s="8"/>
      <c r="M26" s="8" t="str">
        <f t="shared" si="3"/>
        <v/>
      </c>
      <c r="N26" s="8" t="str">
        <f t="shared" si="1"/>
        <v/>
      </c>
      <c r="O26" s="9"/>
      <c r="P26" s="9"/>
      <c r="Q26" s="8"/>
      <c r="R26" s="8"/>
    </row>
    <row r="27" spans="1:18" x14ac:dyDescent="0.35">
      <c r="A27" s="10"/>
      <c r="B27" s="11"/>
      <c r="C27" s="11"/>
      <c r="D27" s="11"/>
      <c r="E27" s="11"/>
      <c r="F27" s="10"/>
      <c r="G27" s="10"/>
      <c r="H27" s="10" t="str">
        <f t="shared" si="2"/>
        <v/>
      </c>
      <c r="I27" s="10" t="str">
        <f t="shared" si="0"/>
        <v/>
      </c>
      <c r="J27" s="11"/>
      <c r="K27" s="10"/>
      <c r="L27" s="10"/>
      <c r="M27" s="10" t="str">
        <f t="shared" si="3"/>
        <v/>
      </c>
      <c r="N27" s="10" t="str">
        <f t="shared" si="1"/>
        <v/>
      </c>
      <c r="O27" s="11"/>
      <c r="P27" s="11"/>
      <c r="Q27" s="10"/>
      <c r="R27" s="10"/>
    </row>
    <row r="28" spans="1:18" x14ac:dyDescent="0.35">
      <c r="A28" s="8"/>
      <c r="B28" s="9"/>
      <c r="C28" s="9"/>
      <c r="D28" s="9"/>
      <c r="E28" s="9"/>
      <c r="F28" s="8"/>
      <c r="G28" s="8"/>
      <c r="H28" s="8" t="str">
        <f t="shared" si="2"/>
        <v/>
      </c>
      <c r="I28" s="8" t="str">
        <f t="shared" si="0"/>
        <v/>
      </c>
      <c r="J28" s="9"/>
      <c r="K28" s="8"/>
      <c r="L28" s="8"/>
      <c r="M28" s="8" t="str">
        <f t="shared" si="3"/>
        <v/>
      </c>
      <c r="N28" s="8" t="str">
        <f t="shared" si="1"/>
        <v/>
      </c>
      <c r="O28" s="9"/>
      <c r="P28" s="9"/>
      <c r="Q28" s="8"/>
      <c r="R28" s="8"/>
    </row>
    <row r="29" spans="1:18" x14ac:dyDescent="0.35">
      <c r="A29" s="10"/>
      <c r="B29" s="11"/>
      <c r="C29" s="11"/>
      <c r="D29" s="11"/>
      <c r="E29" s="11"/>
      <c r="F29" s="10"/>
      <c r="G29" s="10"/>
      <c r="H29" s="10" t="str">
        <f t="shared" si="2"/>
        <v/>
      </c>
      <c r="I29" s="10" t="str">
        <f t="shared" si="0"/>
        <v/>
      </c>
      <c r="J29" s="11"/>
      <c r="K29" s="10"/>
      <c r="L29" s="10"/>
      <c r="M29" s="10" t="str">
        <f t="shared" si="3"/>
        <v/>
      </c>
      <c r="N29" s="10" t="str">
        <f t="shared" si="1"/>
        <v/>
      </c>
      <c r="O29" s="11"/>
      <c r="P29" s="11"/>
      <c r="Q29" s="10"/>
      <c r="R29" s="10"/>
    </row>
    <row r="30" spans="1:18" x14ac:dyDescent="0.35">
      <c r="A30" s="8"/>
      <c r="B30" s="9"/>
      <c r="C30" s="9"/>
      <c r="D30" s="9"/>
      <c r="E30" s="9"/>
      <c r="F30" s="8"/>
      <c r="G30" s="8"/>
      <c r="H30" s="8" t="str">
        <f t="shared" si="2"/>
        <v/>
      </c>
      <c r="I30" s="8" t="str">
        <f t="shared" si="0"/>
        <v/>
      </c>
      <c r="J30" s="9"/>
      <c r="K30" s="8"/>
      <c r="L30" s="8"/>
      <c r="M30" s="8" t="str">
        <f t="shared" si="3"/>
        <v/>
      </c>
      <c r="N30" s="8" t="str">
        <f t="shared" si="1"/>
        <v/>
      </c>
      <c r="O30" s="9"/>
      <c r="P30" s="9"/>
      <c r="Q30" s="8"/>
      <c r="R30" s="8"/>
    </row>
    <row r="31" spans="1:18" x14ac:dyDescent="0.35">
      <c r="A31" s="10"/>
      <c r="B31" s="11"/>
      <c r="C31" s="11"/>
      <c r="D31" s="11"/>
      <c r="E31" s="11"/>
      <c r="F31" s="10"/>
      <c r="G31" s="10"/>
      <c r="H31" s="10" t="str">
        <f t="shared" si="2"/>
        <v/>
      </c>
      <c r="I31" s="10" t="str">
        <f t="shared" si="0"/>
        <v/>
      </c>
      <c r="J31" s="11"/>
      <c r="K31" s="10"/>
      <c r="L31" s="10"/>
      <c r="M31" s="10" t="str">
        <f t="shared" si="3"/>
        <v/>
      </c>
      <c r="N31" s="10" t="str">
        <f t="shared" si="1"/>
        <v/>
      </c>
      <c r="O31" s="11"/>
      <c r="P31" s="11"/>
      <c r="Q31" s="10"/>
      <c r="R31" s="10"/>
    </row>
    <row r="32" spans="1:18" x14ac:dyDescent="0.35">
      <c r="A32" s="8"/>
      <c r="B32" s="9"/>
      <c r="C32" s="9"/>
      <c r="D32" s="9"/>
      <c r="E32" s="9"/>
      <c r="F32" s="8"/>
      <c r="G32" s="8"/>
      <c r="H32" s="8" t="str">
        <f t="shared" si="2"/>
        <v/>
      </c>
      <c r="I32" s="8" t="str">
        <f t="shared" si="0"/>
        <v/>
      </c>
      <c r="J32" s="9"/>
      <c r="K32" s="8"/>
      <c r="L32" s="8"/>
      <c r="M32" s="8" t="str">
        <f t="shared" si="3"/>
        <v/>
      </c>
      <c r="N32" s="8" t="str">
        <f t="shared" si="1"/>
        <v/>
      </c>
      <c r="O32" s="9"/>
      <c r="P32" s="9"/>
      <c r="Q32" s="8"/>
      <c r="R32" s="8"/>
    </row>
    <row r="33" spans="1:18" x14ac:dyDescent="0.35">
      <c r="A33" s="10"/>
      <c r="B33" s="11"/>
      <c r="C33" s="11"/>
      <c r="D33" s="11"/>
      <c r="E33" s="11"/>
      <c r="F33" s="10"/>
      <c r="G33" s="10"/>
      <c r="H33" s="10" t="str">
        <f t="shared" si="2"/>
        <v/>
      </c>
      <c r="I33" s="10" t="str">
        <f t="shared" si="0"/>
        <v/>
      </c>
      <c r="J33" s="11"/>
      <c r="K33" s="10"/>
      <c r="L33" s="10"/>
      <c r="M33" s="10" t="str">
        <f t="shared" si="3"/>
        <v/>
      </c>
      <c r="N33" s="10" t="str">
        <f t="shared" si="1"/>
        <v/>
      </c>
      <c r="O33" s="11"/>
      <c r="P33" s="11"/>
      <c r="Q33" s="10"/>
      <c r="R33" s="10"/>
    </row>
  </sheetData>
  <mergeCells count="1">
    <mergeCell ref="A1:R1"/>
  </mergeCells>
  <conditionalFormatting sqref="H4:H33">
    <cfRule type="cellIs" dxfId="15" priority="1" operator="greaterThanOrEqual">
      <formula>16</formula>
    </cfRule>
    <cfRule type="cellIs" dxfId="14" priority="2" operator="between">
      <formula>10</formula>
      <formula>15</formula>
    </cfRule>
    <cfRule type="cellIs" dxfId="13" priority="3" operator="between">
      <formula>5</formula>
      <formula>9</formula>
    </cfRule>
    <cfRule type="cellIs" dxfId="12" priority="4" operator="between">
      <formula>1</formula>
      <formula>4</formula>
    </cfRule>
  </conditionalFormatting>
  <conditionalFormatting sqref="M4:M33">
    <cfRule type="cellIs" dxfId="11" priority="5" operator="greaterThanOrEqual">
      <formula>16</formula>
    </cfRule>
    <cfRule type="cellIs" dxfId="10" priority="6" operator="between">
      <formula>10</formula>
      <formula>15</formula>
    </cfRule>
    <cfRule type="cellIs" dxfId="9" priority="7" operator="between">
      <formula>5</formula>
      <formula>9</formula>
    </cfRule>
    <cfRule type="cellIs" dxfId="8" priority="8" operator="between">
      <formula>1</formula>
      <formula>4</formula>
    </cfRule>
  </conditionalFormatting>
  <conditionalFormatting sqref="I4:I33">
    <cfRule type="expression" dxfId="7" priority="9">
      <formula>I4="Extreme"</formula>
    </cfRule>
    <cfRule type="expression" dxfId="6" priority="10">
      <formula>I4="High"</formula>
    </cfRule>
    <cfRule type="expression" dxfId="5" priority="11">
      <formula>I4="Moderate"</formula>
    </cfRule>
    <cfRule type="expression" dxfId="4" priority="12">
      <formula>I4="Low"</formula>
    </cfRule>
  </conditionalFormatting>
  <conditionalFormatting sqref="N4:N33">
    <cfRule type="expression" dxfId="3" priority="13">
      <formula>N4="Extreme"</formula>
    </cfRule>
    <cfRule type="expression" dxfId="2" priority="14">
      <formula>N4="High"</formula>
    </cfRule>
    <cfRule type="expression" dxfId="1" priority="15">
      <formula>N4="Moderate"</formula>
    </cfRule>
    <cfRule type="expression" dxfId="0" priority="16">
      <formula>N4="Low"</formula>
    </cfRule>
  </conditionalFormatting>
  <dataValidations count="3">
    <dataValidation type="list" allowBlank="1" sqref="B4:B33" xr:uid="{00000000-0002-0000-0100-000000000000}">
      <formula1>"Roadway,Airway,Waterway,Rail,Pipeline"</formula1>
    </dataValidation>
    <dataValidation type="list" allowBlank="1" sqref="F4:F33 G4:G33 K4:K33 L4:L33" xr:uid="{00000000-0002-0000-0100-000001000000}">
      <formula1>"1,2,3,4,5"</formula1>
    </dataValidation>
    <dataValidation type="list" allowBlank="1" sqref="R4:R33" xr:uid="{00000000-0002-0000-0100-000002000000}">
      <formula1>"Open,In progress,Mitigated,Closed,Accepted"</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
  <sheetViews>
    <sheetView showGridLines="0" workbookViewId="0"/>
  </sheetViews>
  <sheetFormatPr defaultRowHeight="14.5" x14ac:dyDescent="0.35"/>
  <cols>
    <col min="1" max="1" width="10" customWidth="1"/>
    <col min="2" max="2" width="16" customWidth="1"/>
    <col min="3" max="3" width="44" customWidth="1"/>
    <col min="6" max="10" width="6" customWidth="1"/>
  </cols>
  <sheetData>
    <row r="1" spans="1:10" ht="18" x14ac:dyDescent="0.4">
      <c r="A1" s="6" t="s">
        <v>81</v>
      </c>
    </row>
    <row r="3" spans="1:10" x14ac:dyDescent="0.35">
      <c r="A3" s="12" t="s">
        <v>82</v>
      </c>
      <c r="E3" s="12" t="s">
        <v>83</v>
      </c>
    </row>
    <row r="4" spans="1:10" x14ac:dyDescent="0.35">
      <c r="A4" s="7" t="s">
        <v>84</v>
      </c>
      <c r="B4" s="7" t="s">
        <v>85</v>
      </c>
      <c r="C4" s="7" t="s">
        <v>86</v>
      </c>
    </row>
    <row r="5" spans="1:10" x14ac:dyDescent="0.35">
      <c r="A5" s="13" t="s">
        <v>87</v>
      </c>
      <c r="B5" s="14" t="s">
        <v>88</v>
      </c>
      <c r="C5" s="14" t="s">
        <v>89</v>
      </c>
      <c r="E5" s="15" t="s">
        <v>90</v>
      </c>
      <c r="F5" s="15">
        <v>1</v>
      </c>
      <c r="G5" s="15">
        <v>2</v>
      </c>
      <c r="H5" s="15">
        <v>3</v>
      </c>
      <c r="I5" s="15">
        <v>4</v>
      </c>
      <c r="J5" s="15">
        <v>5</v>
      </c>
    </row>
    <row r="6" spans="1:10" x14ac:dyDescent="0.35">
      <c r="A6" s="13" t="s">
        <v>91</v>
      </c>
      <c r="B6" s="14" t="s">
        <v>92</v>
      </c>
      <c r="C6" s="14" t="s">
        <v>93</v>
      </c>
      <c r="E6" s="15">
        <v>1</v>
      </c>
      <c r="F6" s="16">
        <v>1</v>
      </c>
      <c r="G6" s="16">
        <v>2</v>
      </c>
      <c r="H6" s="16">
        <v>3</v>
      </c>
      <c r="I6" s="16">
        <v>4</v>
      </c>
      <c r="J6" s="17">
        <v>5</v>
      </c>
    </row>
    <row r="7" spans="1:10" x14ac:dyDescent="0.35">
      <c r="A7" s="13" t="s">
        <v>94</v>
      </c>
      <c r="B7" s="14" t="s">
        <v>95</v>
      </c>
      <c r="C7" s="14" t="s">
        <v>96</v>
      </c>
      <c r="E7" s="15">
        <v>2</v>
      </c>
      <c r="F7" s="16">
        <v>2</v>
      </c>
      <c r="G7" s="16">
        <v>4</v>
      </c>
      <c r="H7" s="17">
        <v>6</v>
      </c>
      <c r="I7" s="17">
        <v>8</v>
      </c>
      <c r="J7" s="18">
        <v>10</v>
      </c>
    </row>
    <row r="8" spans="1:10" x14ac:dyDescent="0.35">
      <c r="A8" s="13" t="s">
        <v>97</v>
      </c>
      <c r="B8" s="14" t="s">
        <v>98</v>
      </c>
      <c r="C8" s="14" t="s">
        <v>99</v>
      </c>
      <c r="E8" s="15">
        <v>3</v>
      </c>
      <c r="F8" s="16">
        <v>3</v>
      </c>
      <c r="G8" s="17">
        <v>6</v>
      </c>
      <c r="H8" s="17">
        <v>9</v>
      </c>
      <c r="I8" s="18">
        <v>12</v>
      </c>
      <c r="J8" s="18">
        <v>15</v>
      </c>
    </row>
    <row r="9" spans="1:10" x14ac:dyDescent="0.35">
      <c r="A9" s="13" t="s">
        <v>100</v>
      </c>
      <c r="B9" s="14" t="s">
        <v>101</v>
      </c>
      <c r="C9" s="14" t="s">
        <v>102</v>
      </c>
      <c r="E9" s="15">
        <v>4</v>
      </c>
      <c r="F9" s="16">
        <v>4</v>
      </c>
      <c r="G9" s="17">
        <v>8</v>
      </c>
      <c r="H9" s="18">
        <v>12</v>
      </c>
      <c r="I9" s="19">
        <v>16</v>
      </c>
      <c r="J9" s="19">
        <v>20</v>
      </c>
    </row>
    <row r="10" spans="1:10" x14ac:dyDescent="0.35">
      <c r="E10" s="15">
        <v>5</v>
      </c>
      <c r="F10" s="17">
        <v>5</v>
      </c>
      <c r="G10" s="18">
        <v>10</v>
      </c>
      <c r="H10" s="18">
        <v>15</v>
      </c>
      <c r="I10" s="19">
        <v>20</v>
      </c>
      <c r="J10" s="19">
        <v>25</v>
      </c>
    </row>
    <row r="11" spans="1:10" x14ac:dyDescent="0.35">
      <c r="A11" s="12" t="s">
        <v>103</v>
      </c>
    </row>
    <row r="12" spans="1:10" x14ac:dyDescent="0.35">
      <c r="A12" s="7" t="s">
        <v>84</v>
      </c>
      <c r="B12" s="7" t="s">
        <v>85</v>
      </c>
      <c r="C12" s="7" t="s">
        <v>86</v>
      </c>
    </row>
    <row r="13" spans="1:10" x14ac:dyDescent="0.35">
      <c r="A13" s="13" t="s">
        <v>87</v>
      </c>
      <c r="B13" s="14" t="s">
        <v>104</v>
      </c>
      <c r="C13" s="14" t="s">
        <v>105</v>
      </c>
      <c r="E13" s="12" t="s">
        <v>106</v>
      </c>
    </row>
    <row r="14" spans="1:10" x14ac:dyDescent="0.35">
      <c r="A14" s="13" t="s">
        <v>91</v>
      </c>
      <c r="B14" s="14" t="s">
        <v>107</v>
      </c>
      <c r="C14" s="14" t="s">
        <v>108</v>
      </c>
      <c r="E14" s="7" t="s">
        <v>109</v>
      </c>
      <c r="F14" s="7" t="s">
        <v>110</v>
      </c>
      <c r="G14" s="26" t="s">
        <v>111</v>
      </c>
      <c r="H14" s="27"/>
      <c r="I14" s="28"/>
    </row>
    <row r="15" spans="1:10" x14ac:dyDescent="0.35">
      <c r="A15" s="13" t="s">
        <v>94</v>
      </c>
      <c r="B15" s="14" t="s">
        <v>112</v>
      </c>
      <c r="C15" s="14" t="s">
        <v>113</v>
      </c>
      <c r="E15" s="20" t="s">
        <v>114</v>
      </c>
      <c r="F15" s="20" t="s">
        <v>115</v>
      </c>
      <c r="G15" s="25" t="s">
        <v>116</v>
      </c>
      <c r="H15" s="24"/>
      <c r="I15" s="24"/>
    </row>
    <row r="16" spans="1:10" ht="26" x14ac:dyDescent="0.35">
      <c r="A16" s="13" t="s">
        <v>97</v>
      </c>
      <c r="B16" s="14" t="s">
        <v>117</v>
      </c>
      <c r="C16" s="14" t="s">
        <v>118</v>
      </c>
      <c r="E16" s="21" t="s">
        <v>119</v>
      </c>
      <c r="F16" s="21" t="s">
        <v>112</v>
      </c>
      <c r="G16" s="25" t="s">
        <v>120</v>
      </c>
      <c r="H16" s="24"/>
      <c r="I16" s="24"/>
    </row>
    <row r="17" spans="1:9" x14ac:dyDescent="0.35">
      <c r="A17" s="13" t="s">
        <v>100</v>
      </c>
      <c r="B17" s="14" t="s">
        <v>121</v>
      </c>
      <c r="C17" s="14" t="s">
        <v>122</v>
      </c>
      <c r="E17" s="18" t="s">
        <v>123</v>
      </c>
      <c r="F17" s="18" t="s">
        <v>124</v>
      </c>
      <c r="G17" s="25" t="s">
        <v>125</v>
      </c>
      <c r="H17" s="24"/>
      <c r="I17" s="24"/>
    </row>
    <row r="18" spans="1:9" ht="26" x14ac:dyDescent="0.35">
      <c r="E18" s="19" t="s">
        <v>126</v>
      </c>
      <c r="F18" s="19" t="s">
        <v>127</v>
      </c>
      <c r="G18" s="25" t="s">
        <v>128</v>
      </c>
      <c r="H18" s="24"/>
      <c r="I18" s="24"/>
    </row>
  </sheetData>
  <mergeCells count="5">
    <mergeCell ref="G16:I16"/>
    <mergeCell ref="G14:I14"/>
    <mergeCell ref="G18:I18"/>
    <mergeCell ref="G17:I17"/>
    <mergeCell ref="G15:I1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Risk Register</vt:lpstr>
      <vt:lpstr>Scoring Guide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riskpublishing.com</dc:creator>
  <cp:lastModifiedBy>Chris Ekai Lokipi</cp:lastModifiedBy>
  <dcterms:created xsi:type="dcterms:W3CDTF">2026-07-24T07:10:28Z</dcterms:created>
  <dcterms:modified xsi:type="dcterms:W3CDTF">2026-07-24T07:21:10Z</dcterms:modified>
</cp:coreProperties>
</file>